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sse\Documents\ÅRSREGNSKAP 2025\"/>
    </mc:Choice>
  </mc:AlternateContent>
  <xr:revisionPtr revIDLastSave="0" documentId="8_{B150C651-B46A-43B1-BF39-0FE979E266CD}" xr6:coauthVersionLast="47" xr6:coauthVersionMax="47" xr10:uidLastSave="{00000000-0000-0000-0000-000000000000}"/>
  <bookViews>
    <workbookView xWindow="-28920" yWindow="-945" windowWidth="29040" windowHeight="15720" xr2:uid="{05CAFD05-7817-49CE-8A08-611584359AD4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C22" i="1"/>
  <c r="E9" i="1"/>
  <c r="D9" i="1"/>
  <c r="C9" i="1"/>
  <c r="E26" i="1" l="1"/>
  <c r="D26" i="1"/>
  <c r="C26" i="1"/>
</calcChain>
</file>

<file path=xl/sharedStrings.xml><?xml version="1.0" encoding="utf-8"?>
<sst xmlns="http://schemas.openxmlformats.org/spreadsheetml/2006/main" count="53" uniqueCount="48">
  <si>
    <t>Inntekter</t>
  </si>
  <si>
    <t>Turavgifter</t>
  </si>
  <si>
    <t>Overnatting hytter</t>
  </si>
  <si>
    <t>Tilskot</t>
  </si>
  <si>
    <t>Annet</t>
  </si>
  <si>
    <t>Sum</t>
  </si>
  <si>
    <t>Kostnader</t>
  </si>
  <si>
    <t>Kostnader arr-Båttransport</t>
  </si>
  <si>
    <t>Kajakk</t>
  </si>
  <si>
    <t>Annonser</t>
  </si>
  <si>
    <t>Hytter drift</t>
  </si>
  <si>
    <t>Hytter vedlikehold</t>
  </si>
  <si>
    <t>Merking</t>
  </si>
  <si>
    <t>Møter/kurs/oppdatering o.l</t>
  </si>
  <si>
    <t>Kontigent til SFT</t>
  </si>
  <si>
    <t>Renter</t>
  </si>
  <si>
    <t>Årsresultat drift</t>
  </si>
  <si>
    <t>FLORA TURLAG Budsjett 2026</t>
  </si>
  <si>
    <t>Økt fra 90 000 i 2024 til 138 606.87 i 2025 (Fra 90 kr til 125 kr i kontigentberekning)</t>
  </si>
  <si>
    <t>2025</t>
  </si>
  <si>
    <t>Øyane over</t>
  </si>
  <si>
    <t>Trimpoeng</t>
  </si>
  <si>
    <t>Driftsinnt. 14988 kr Driftskostn.11381 kr</t>
  </si>
  <si>
    <t>Opptur</t>
  </si>
  <si>
    <t>Tur og kultur</t>
  </si>
  <si>
    <t>Merking og gradering av turer</t>
  </si>
  <si>
    <t>Medlemskontigent DNT</t>
  </si>
  <si>
    <t>2024</t>
  </si>
  <si>
    <t>Hytte under oppføring</t>
  </si>
  <si>
    <t>Driftsinnt. 6000 (støtte fra Fjordane Friluftsråd (2000) Slakteriet AS (2000) Vest Ocean AS (2000) ) Driftskost. 34828</t>
  </si>
  <si>
    <t>Sikringsbu Gjegnabu - Eget prosjektregnskap</t>
  </si>
  <si>
    <t>-</t>
  </si>
  <si>
    <t>Økning pga mer bruk og vedlikehold?</t>
  </si>
  <si>
    <t xml:space="preserve">Bør prioriteres. Fins ulike støtteordinger man kan søke på. Sti-merkekurs er etterspurt. </t>
  </si>
  <si>
    <t xml:space="preserve">PROSJEKT Flora Turlag 2025 </t>
  </si>
  <si>
    <t xml:space="preserve">Barnas Turlag arrg. </t>
  </si>
  <si>
    <t>Alden/Bulandet (Søndagstur)</t>
  </si>
  <si>
    <t>Søndagsturer</t>
  </si>
  <si>
    <t>Tirsdag/Onsdagstur</t>
  </si>
  <si>
    <t xml:space="preserve">Driftsutg. ført under Kostnader  arr. Båttransport </t>
  </si>
  <si>
    <t>Prosjektbudsjett Askrova - Egen prosjektrapport - Prosjekt føres via SFT</t>
  </si>
  <si>
    <t>Prosjektbudsjett Gjegnabu - Egen prosjektrapport</t>
  </si>
  <si>
    <t xml:space="preserve">Diverse. Blant annet regnskap der vi har fått over til en digital plattform (POGO) </t>
  </si>
  <si>
    <t>*Frifond kr 28 672, Tildeling SSF:Prestholmen 100 000, Grasrotandel Norsk Tipping: 18 443, Sponsor Gjegnabu 50 000</t>
  </si>
  <si>
    <t>Lite i 2025, ikke brukt noe i 2024</t>
  </si>
  <si>
    <t xml:space="preserve">Økning pga mer bruk og vedlikehold? </t>
  </si>
  <si>
    <t xml:space="preserve">Gått ned det siste året, men tenker det er viktig å satse på videreutdanning, nye turledere etc. så denne er justert opp. </t>
  </si>
  <si>
    <t>Øyane Over, Alden/Bulandet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</si>
</sst>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9" formatCode="_ * #,##0.00_ ;_ * \-#,##0.00_ ;_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thin">
        <color indexed="64"/>
      </bottom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6" xfId="0" applyFont="1" applyBorder="1" applyAlignment="1">
      <alignment wrapText="1"/>
    </xf>
    <xf numFmtId="164" fontId="5" fillId="0" borderId="6" xfId="0" applyNumberFormat="1" applyFont="1" applyBorder="1" applyAlignment="1">
      <alignment horizontal="right" wrapText="1"/>
    </xf>
    <xf numFmtId="16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right" wrapText="1"/>
    </xf>
    <xf numFmtId="164" fontId="5" fillId="0" borderId="7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49" fontId="5" fillId="0" borderId="3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right" wrapText="1"/>
    </xf>
    <xf numFmtId="49" fontId="5" fillId="0" borderId="3" xfId="0" applyNumberFormat="1" applyFont="1" applyBorder="1" applyAlignment="1">
      <alignment horizontal="center" wrapText="1"/>
    </xf>
    <xf numFmtId="0" fontId="0" fillId="0" borderId="0" xfId="0"/>
    <xf numFmtId="0" fontId="6" fillId="0" borderId="0" xfId="0" applyFont="1"/>
    <xf numFmtId="164" fontId="2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0" xfId="0" applyNumberFormat="1" applyFont="1"/>
    <xf numFmtId="164" fontId="2" fillId="0" borderId="1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0" fillId="0" borderId="0" xfId="0" applyBorder="1" applyAlignment="1">
      <alignment horizontal="center"/>
    </xf>
    <xf numFmtId="164" fontId="4" fillId="0" borderId="10" xfId="0" applyNumberFormat="1" applyFont="1" applyBorder="1" applyAlignment="1">
      <alignment horizontal="right" wrapText="1"/>
    </xf>
    <xf numFmtId="0" fontId="5" fillId="0" borderId="11" xfId="0" applyFont="1" applyFill="1" applyBorder="1" applyAlignment="1">
      <alignment wrapText="1"/>
    </xf>
    <xf numFmtId="164" fontId="4" fillId="0" borderId="12" xfId="0" applyNumberFormat="1" applyFont="1" applyBorder="1" applyAlignment="1">
      <alignment horizontal="right" wrapText="1"/>
    </xf>
    <xf numFmtId="164" fontId="5" fillId="0" borderId="13" xfId="0" applyNumberFormat="1" applyFont="1" applyBorder="1" applyAlignment="1">
      <alignment horizontal="right" wrapText="1"/>
    </xf>
    <xf numFmtId="164" fontId="3" fillId="0" borderId="16" xfId="0" applyNumberFormat="1" applyFont="1" applyBorder="1" applyAlignment="1">
      <alignment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/>
    </xf>
    <xf numFmtId="0" fontId="4" fillId="6" borderId="3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49" fontId="5" fillId="0" borderId="3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13" xfId="0" applyNumberFormat="1" applyFont="1" applyBorder="1" applyAlignment="1">
      <alignment horizontal="center" wrapText="1"/>
    </xf>
    <xf numFmtId="164" fontId="5" fillId="0" borderId="14" xfId="0" applyNumberFormat="1" applyFont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</cellXfs>
  <cellStyles count="2">
    <cellStyle name="Komma 2" xfId="1" xr:uid="{86336EDF-2671-43CE-B245-43E922AF666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4262-CBBF-4231-A3E1-1E55BDF24042}">
  <dimension ref="B1:I57"/>
  <sheetViews>
    <sheetView tabSelected="1" workbookViewId="0">
      <selection activeCell="L24" sqref="L24"/>
    </sheetView>
  </sheetViews>
  <sheetFormatPr baseColWidth="10" defaultRowHeight="14.5" x14ac:dyDescent="0.35"/>
  <cols>
    <col min="2" max="2" width="25.6328125" customWidth="1"/>
    <col min="3" max="3" width="12.453125" style="39" customWidth="1"/>
    <col min="4" max="4" width="11.08984375" customWidth="1"/>
    <col min="5" max="5" width="10.54296875" customWidth="1"/>
    <col min="6" max="6" width="11.1796875" customWidth="1"/>
    <col min="9" max="9" width="42.1796875" customWidth="1"/>
  </cols>
  <sheetData>
    <row r="1" spans="2:9" ht="15" customHeight="1" thickBot="1" x14ac:dyDescent="0.4">
      <c r="B1" s="22" t="s">
        <v>17</v>
      </c>
      <c r="C1" s="23"/>
      <c r="D1" s="23"/>
      <c r="E1" s="23"/>
      <c r="F1" s="23"/>
      <c r="G1" s="23"/>
      <c r="H1" s="23"/>
      <c r="I1" s="24"/>
    </row>
    <row r="2" spans="2:9" ht="15" thickBot="1" x14ac:dyDescent="0.4">
      <c r="B2" s="15" t="s">
        <v>0</v>
      </c>
      <c r="C2" s="16"/>
      <c r="D2" s="16"/>
      <c r="E2" s="16"/>
      <c r="F2" s="16"/>
      <c r="G2" s="16"/>
      <c r="H2" s="16"/>
      <c r="I2" s="17"/>
    </row>
    <row r="3" spans="2:9" ht="15" thickBot="1" x14ac:dyDescent="0.4">
      <c r="B3" s="2"/>
      <c r="C3" s="36">
        <v>2026</v>
      </c>
      <c r="D3" s="35">
        <v>2025</v>
      </c>
      <c r="E3" s="35" t="s">
        <v>27</v>
      </c>
      <c r="F3" s="25"/>
      <c r="G3" s="26"/>
      <c r="H3" s="26"/>
      <c r="I3" s="27"/>
    </row>
    <row r="4" spans="2:9" ht="15" thickBot="1" x14ac:dyDescent="0.4">
      <c r="B4" s="2" t="s">
        <v>26</v>
      </c>
      <c r="C4" s="8">
        <v>600000</v>
      </c>
      <c r="D4" s="31">
        <v>577568</v>
      </c>
      <c r="E4" s="31">
        <v>401730</v>
      </c>
      <c r="F4" s="25"/>
      <c r="G4" s="26"/>
      <c r="H4" s="26"/>
      <c r="I4" s="27"/>
    </row>
    <row r="5" spans="2:9" ht="15" thickBot="1" x14ac:dyDescent="0.4">
      <c r="B5" s="2" t="s">
        <v>1</v>
      </c>
      <c r="C5" s="8">
        <v>150000</v>
      </c>
      <c r="D5" s="3">
        <v>104816</v>
      </c>
      <c r="E5" s="31">
        <v>159355</v>
      </c>
      <c r="F5" s="25"/>
      <c r="G5" s="26"/>
      <c r="H5" s="26"/>
      <c r="I5" s="27"/>
    </row>
    <row r="6" spans="2:9" ht="15" thickBot="1" x14ac:dyDescent="0.4">
      <c r="B6" s="2" t="s">
        <v>2</v>
      </c>
      <c r="C6" s="8">
        <v>150000</v>
      </c>
      <c r="D6" s="31">
        <v>156150</v>
      </c>
      <c r="E6" s="31">
        <v>139323</v>
      </c>
      <c r="F6" s="25"/>
      <c r="G6" s="26"/>
      <c r="H6" s="26"/>
      <c r="I6" s="27"/>
    </row>
    <row r="7" spans="2:9" ht="30" customHeight="1" thickBot="1" x14ac:dyDescent="0.4">
      <c r="B7" s="2" t="s">
        <v>3</v>
      </c>
      <c r="C7" s="8">
        <v>200000</v>
      </c>
      <c r="D7" s="31">
        <v>203115</v>
      </c>
      <c r="E7" s="31">
        <v>1087943</v>
      </c>
      <c r="F7" s="58" t="s">
        <v>43</v>
      </c>
      <c r="G7" s="59"/>
      <c r="H7" s="59"/>
      <c r="I7" s="60"/>
    </row>
    <row r="8" spans="2:9" ht="15" thickBot="1" x14ac:dyDescent="0.4">
      <c r="B8" s="5" t="s">
        <v>4</v>
      </c>
      <c r="C8" s="7">
        <v>50000</v>
      </c>
      <c r="D8" s="32">
        <v>304646</v>
      </c>
      <c r="E8" s="32">
        <v>23033</v>
      </c>
      <c r="F8" s="25"/>
      <c r="G8" s="26"/>
      <c r="H8" s="26"/>
      <c r="I8" s="27"/>
    </row>
    <row r="9" spans="2:9" ht="15" thickBot="1" x14ac:dyDescent="0.4">
      <c r="B9" s="6" t="s">
        <v>5</v>
      </c>
      <c r="C9" s="7">
        <f>SUM(C4:C8)</f>
        <v>1150000</v>
      </c>
      <c r="D9" s="53">
        <f>SUM(D4:D8)</f>
        <v>1346295</v>
      </c>
      <c r="E9" s="7">
        <f>SUM(E4:E8)</f>
        <v>1811384</v>
      </c>
      <c r="F9" s="28"/>
      <c r="G9" s="29"/>
      <c r="H9" s="29"/>
      <c r="I9" s="30"/>
    </row>
    <row r="10" spans="2:9" ht="15" thickBot="1" x14ac:dyDescent="0.4">
      <c r="B10" s="1"/>
      <c r="C10" s="40"/>
      <c r="D10" s="57"/>
      <c r="E10" s="4"/>
      <c r="F10" s="1"/>
      <c r="G10" s="1"/>
      <c r="H10" s="1"/>
      <c r="I10" s="1"/>
    </row>
    <row r="11" spans="2:9" ht="15" thickBot="1" x14ac:dyDescent="0.4">
      <c r="B11" s="18" t="s">
        <v>6</v>
      </c>
      <c r="C11" s="19"/>
      <c r="D11" s="19"/>
      <c r="E11" s="19"/>
      <c r="F11" s="19"/>
      <c r="G11" s="19"/>
      <c r="H11" s="19"/>
      <c r="I11" s="20"/>
    </row>
    <row r="12" spans="2:9" ht="17.5" customHeight="1" thickBot="1" x14ac:dyDescent="0.4">
      <c r="B12" s="2"/>
      <c r="C12" s="41">
        <v>2026</v>
      </c>
      <c r="D12" s="37" t="s">
        <v>19</v>
      </c>
      <c r="E12" s="37" t="s">
        <v>27</v>
      </c>
      <c r="F12" s="25"/>
      <c r="G12" s="26"/>
      <c r="H12" s="26"/>
      <c r="I12" s="27"/>
    </row>
    <row r="13" spans="2:9" ht="15" thickBot="1" x14ac:dyDescent="0.4">
      <c r="B13" s="9" t="s">
        <v>14</v>
      </c>
      <c r="C13" s="33">
        <v>200000</v>
      </c>
      <c r="D13" s="10">
        <v>106093</v>
      </c>
      <c r="E13" s="32">
        <v>91211</v>
      </c>
      <c r="F13" s="25" t="s">
        <v>18</v>
      </c>
      <c r="G13" s="26"/>
      <c r="H13" s="26"/>
      <c r="I13" s="27"/>
    </row>
    <row r="14" spans="2:9" ht="15.5" customHeight="1" thickBot="1" x14ac:dyDescent="0.4">
      <c r="B14" s="9" t="s">
        <v>7</v>
      </c>
      <c r="C14" s="33">
        <v>130000</v>
      </c>
      <c r="D14" s="10">
        <v>126420</v>
      </c>
      <c r="E14" s="32">
        <v>127930</v>
      </c>
      <c r="F14" s="25" t="s">
        <v>47</v>
      </c>
      <c r="G14" s="26"/>
      <c r="H14" s="26"/>
      <c r="I14" s="27"/>
    </row>
    <row r="15" spans="2:9" ht="15" thickBot="1" x14ac:dyDescent="0.4">
      <c r="B15" s="9" t="s">
        <v>9</v>
      </c>
      <c r="C15" s="33">
        <v>10000</v>
      </c>
      <c r="D15" s="10">
        <v>5406</v>
      </c>
      <c r="E15" s="32" t="s">
        <v>31</v>
      </c>
      <c r="F15" s="25" t="s">
        <v>44</v>
      </c>
      <c r="G15" s="26"/>
      <c r="H15" s="26"/>
      <c r="I15" s="27"/>
    </row>
    <row r="16" spans="2:9" ht="15" thickBot="1" x14ac:dyDescent="0.4">
      <c r="B16" s="9" t="s">
        <v>28</v>
      </c>
      <c r="C16" s="33">
        <v>0</v>
      </c>
      <c r="D16" s="10">
        <v>2034230</v>
      </c>
      <c r="E16" s="32">
        <v>868895</v>
      </c>
      <c r="F16" s="25" t="s">
        <v>30</v>
      </c>
      <c r="G16" s="26"/>
      <c r="H16" s="26"/>
      <c r="I16" s="27"/>
    </row>
    <row r="17" spans="2:9" ht="15" thickBot="1" x14ac:dyDescent="0.4">
      <c r="B17" s="9" t="s">
        <v>10</v>
      </c>
      <c r="C17" s="33">
        <v>200000</v>
      </c>
      <c r="D17" s="10">
        <v>231940</v>
      </c>
      <c r="E17" s="32">
        <v>132551</v>
      </c>
      <c r="F17" s="25" t="s">
        <v>32</v>
      </c>
      <c r="G17" s="26"/>
      <c r="H17" s="26"/>
      <c r="I17" s="27"/>
    </row>
    <row r="18" spans="2:9" ht="15" thickBot="1" x14ac:dyDescent="0.4">
      <c r="B18" s="9" t="s">
        <v>11</v>
      </c>
      <c r="C18" s="33">
        <v>300000</v>
      </c>
      <c r="D18" s="10">
        <v>296180</v>
      </c>
      <c r="E18" s="32">
        <v>20341</v>
      </c>
      <c r="F18" s="25" t="s">
        <v>45</v>
      </c>
      <c r="G18" s="26"/>
      <c r="H18" s="26"/>
      <c r="I18" s="27"/>
    </row>
    <row r="19" spans="2:9" s="38" customFormat="1" ht="15" thickBot="1" x14ac:dyDescent="0.4">
      <c r="B19" s="9" t="s">
        <v>12</v>
      </c>
      <c r="C19" s="33">
        <v>25000</v>
      </c>
      <c r="D19" s="10">
        <v>0</v>
      </c>
      <c r="E19" s="32">
        <v>0</v>
      </c>
      <c r="F19" s="25" t="s">
        <v>33</v>
      </c>
      <c r="G19" s="26"/>
      <c r="H19" s="26"/>
      <c r="I19" s="27"/>
    </row>
    <row r="20" spans="2:9" ht="31.5" customHeight="1" thickBot="1" x14ac:dyDescent="0.4">
      <c r="B20" s="9" t="s">
        <v>13</v>
      </c>
      <c r="C20" s="33">
        <v>30000</v>
      </c>
      <c r="D20" s="10">
        <v>10037</v>
      </c>
      <c r="E20" s="32">
        <v>38690</v>
      </c>
      <c r="F20" s="45" t="s">
        <v>46</v>
      </c>
      <c r="G20" s="46"/>
      <c r="H20" s="46"/>
      <c r="I20" s="47"/>
    </row>
    <row r="21" spans="2:9" ht="22.5" customHeight="1" thickBot="1" x14ac:dyDescent="0.4">
      <c r="B21" s="5" t="s">
        <v>4</v>
      </c>
      <c r="C21" s="7">
        <v>110000</v>
      </c>
      <c r="D21" s="10">
        <v>135914</v>
      </c>
      <c r="E21" s="10">
        <v>94810</v>
      </c>
      <c r="F21" s="45" t="s">
        <v>42</v>
      </c>
      <c r="G21" s="46"/>
      <c r="H21" s="46"/>
      <c r="I21" s="47"/>
    </row>
    <row r="22" spans="2:9" ht="15" thickBot="1" x14ac:dyDescent="0.4">
      <c r="B22" s="6" t="s">
        <v>5</v>
      </c>
      <c r="C22" s="7">
        <f>SUM(C13:C21)</f>
        <v>1005000</v>
      </c>
      <c r="D22" s="44">
        <f>SUM(D13:D21)</f>
        <v>2946220</v>
      </c>
      <c r="E22" s="44">
        <f>SUM(E13:E21)</f>
        <v>1374428</v>
      </c>
      <c r="F22" s="28"/>
      <c r="G22" s="29"/>
      <c r="H22" s="29"/>
      <c r="I22" s="30"/>
    </row>
    <row r="23" spans="2:9" ht="15" thickBot="1" x14ac:dyDescent="0.4">
      <c r="B23" s="1"/>
      <c r="C23" s="40"/>
      <c r="D23" s="4"/>
      <c r="E23" s="4"/>
      <c r="F23" s="1"/>
      <c r="G23" s="1"/>
      <c r="H23" s="1"/>
      <c r="I23" s="1"/>
    </row>
    <row r="24" spans="2:9" ht="15" thickBot="1" x14ac:dyDescent="0.4">
      <c r="B24" s="2" t="s">
        <v>15</v>
      </c>
      <c r="C24" s="8">
        <v>50000</v>
      </c>
      <c r="D24" s="3">
        <v>65143</v>
      </c>
      <c r="E24" s="3">
        <v>49216</v>
      </c>
      <c r="F24" s="28"/>
      <c r="G24" s="29"/>
      <c r="H24" s="29"/>
      <c r="I24" s="30"/>
    </row>
    <row r="25" spans="2:9" ht="15" thickBot="1" x14ac:dyDescent="0.4">
      <c r="B25" s="1"/>
      <c r="C25" s="40"/>
      <c r="D25" s="4"/>
      <c r="E25" s="4"/>
      <c r="F25" s="1"/>
      <c r="G25" s="1"/>
      <c r="H25" s="1"/>
      <c r="I25" s="1"/>
    </row>
    <row r="26" spans="2:9" ht="15" thickBot="1" x14ac:dyDescent="0.4">
      <c r="B26" s="21" t="s">
        <v>16</v>
      </c>
      <c r="C26" s="8">
        <f>C9-C22+C24</f>
        <v>195000</v>
      </c>
      <c r="D26" s="8">
        <f>D9-D22+D24</f>
        <v>-1534782</v>
      </c>
      <c r="E26" s="8">
        <f>E9-E22+E24</f>
        <v>486172</v>
      </c>
      <c r="F26" s="28"/>
      <c r="G26" s="29"/>
      <c r="H26" s="29"/>
      <c r="I26" s="30"/>
    </row>
    <row r="27" spans="2:9" ht="15" thickBot="1" x14ac:dyDescent="0.4">
      <c r="B27" s="1"/>
      <c r="C27" s="40"/>
      <c r="D27" s="4"/>
      <c r="E27" s="4"/>
      <c r="F27" s="1"/>
      <c r="G27" s="1"/>
      <c r="H27" s="1"/>
      <c r="I27" s="1"/>
    </row>
    <row r="28" spans="2:9" s="38" customFormat="1" x14ac:dyDescent="0.35">
      <c r="B28" s="49"/>
      <c r="C28" s="50"/>
      <c r="D28" s="51"/>
      <c r="E28" s="51"/>
      <c r="F28" s="49"/>
      <c r="G28" s="49"/>
      <c r="H28" s="49"/>
      <c r="I28" s="49"/>
    </row>
    <row r="29" spans="2:9" s="38" customFormat="1" x14ac:dyDescent="0.35">
      <c r="B29" s="49"/>
      <c r="C29" s="50"/>
      <c r="D29" s="51"/>
      <c r="E29" s="51"/>
      <c r="F29" s="49"/>
      <c r="G29" s="49"/>
      <c r="H29" s="49"/>
      <c r="I29" s="49"/>
    </row>
    <row r="30" spans="2:9" ht="15" thickBot="1" x14ac:dyDescent="0.4">
      <c r="C30" s="42"/>
      <c r="D30" s="11"/>
      <c r="E30" s="11"/>
    </row>
    <row r="31" spans="2:9" s="38" customFormat="1" ht="15" thickBot="1" x14ac:dyDescent="0.4">
      <c r="B31" s="62" t="s">
        <v>34</v>
      </c>
      <c r="C31" s="63"/>
      <c r="D31" s="63"/>
      <c r="E31" s="63"/>
      <c r="F31" s="63"/>
      <c r="G31" s="63"/>
      <c r="H31" s="63"/>
      <c r="I31" s="64"/>
    </row>
    <row r="32" spans="2:9" s="38" customFormat="1" ht="17.5" customHeight="1" thickBot="1" x14ac:dyDescent="0.4">
      <c r="B32" s="2"/>
      <c r="C32" s="41">
        <v>2026</v>
      </c>
      <c r="D32" s="37" t="s">
        <v>19</v>
      </c>
      <c r="E32" s="65"/>
      <c r="F32" s="66"/>
      <c r="G32" s="66"/>
      <c r="H32" s="66"/>
      <c r="I32" s="67"/>
    </row>
    <row r="33" spans="2:9" s="38" customFormat="1" ht="18" customHeight="1" thickBot="1" x14ac:dyDescent="0.4">
      <c r="B33" s="2" t="s">
        <v>35</v>
      </c>
      <c r="C33" s="8"/>
      <c r="D33" s="31">
        <v>-14553</v>
      </c>
      <c r="E33" s="68"/>
      <c r="F33" s="69"/>
      <c r="G33" s="69"/>
      <c r="H33" s="69"/>
      <c r="I33" s="70"/>
    </row>
    <row r="34" spans="2:9" s="38" customFormat="1" ht="15.5" customHeight="1" thickBot="1" x14ac:dyDescent="0.4">
      <c r="B34" s="2" t="s">
        <v>8</v>
      </c>
      <c r="C34" s="43"/>
      <c r="D34" s="34">
        <v>3065</v>
      </c>
      <c r="E34" s="28" t="s">
        <v>22</v>
      </c>
      <c r="F34" s="29"/>
      <c r="G34" s="29"/>
      <c r="H34" s="29"/>
      <c r="I34" s="30"/>
    </row>
    <row r="35" spans="2:9" s="38" customFormat="1" ht="15" customHeight="1" thickBot="1" x14ac:dyDescent="0.4">
      <c r="B35" s="2" t="s">
        <v>20</v>
      </c>
      <c r="C35" s="40"/>
      <c r="D35" s="34">
        <v>39167</v>
      </c>
      <c r="E35" s="28" t="s">
        <v>39</v>
      </c>
      <c r="F35" s="29"/>
      <c r="G35" s="29"/>
      <c r="H35" s="29"/>
      <c r="I35" s="30"/>
    </row>
    <row r="36" spans="2:9" s="38" customFormat="1" ht="15" thickBot="1" x14ac:dyDescent="0.4">
      <c r="B36" s="2" t="s">
        <v>38</v>
      </c>
      <c r="C36" s="8"/>
      <c r="D36" s="3">
        <v>287</v>
      </c>
      <c r="E36" s="68"/>
      <c r="F36" s="69"/>
      <c r="G36" s="69"/>
      <c r="H36" s="69"/>
      <c r="I36" s="70"/>
    </row>
    <row r="37" spans="2:9" s="38" customFormat="1" ht="15" customHeight="1" thickBot="1" x14ac:dyDescent="0.4">
      <c r="B37" s="2" t="s">
        <v>36</v>
      </c>
      <c r="C37" s="8"/>
      <c r="D37" s="31">
        <v>30547</v>
      </c>
      <c r="E37" s="28" t="s">
        <v>39</v>
      </c>
      <c r="F37" s="29"/>
      <c r="G37" s="29"/>
      <c r="H37" s="29"/>
      <c r="I37" s="30"/>
    </row>
    <row r="38" spans="2:9" s="38" customFormat="1" ht="31" customHeight="1" thickBot="1" x14ac:dyDescent="0.4">
      <c r="B38" s="2" t="s">
        <v>21</v>
      </c>
      <c r="C38" s="8"/>
      <c r="D38" s="3">
        <v>-35964</v>
      </c>
      <c r="E38" s="28" t="s">
        <v>29</v>
      </c>
      <c r="F38" s="29"/>
      <c r="G38" s="29"/>
      <c r="H38" s="29"/>
      <c r="I38" s="30"/>
    </row>
    <row r="39" spans="2:9" s="38" customFormat="1" ht="15" thickBot="1" x14ac:dyDescent="0.4">
      <c r="B39" s="2" t="s">
        <v>23</v>
      </c>
      <c r="C39" s="8"/>
      <c r="D39" s="3">
        <v>-3600</v>
      </c>
      <c r="E39" s="68"/>
      <c r="F39" s="69"/>
      <c r="G39" s="69"/>
      <c r="H39" s="69"/>
      <c r="I39" s="70"/>
    </row>
    <row r="40" spans="2:9" s="38" customFormat="1" ht="15" thickBot="1" x14ac:dyDescent="0.4">
      <c r="B40" s="9" t="s">
        <v>37</v>
      </c>
      <c r="C40" s="33"/>
      <c r="D40" s="32">
        <v>128</v>
      </c>
      <c r="E40" s="68"/>
      <c r="F40" s="69"/>
      <c r="G40" s="69"/>
      <c r="H40" s="69"/>
      <c r="I40" s="70"/>
    </row>
    <row r="41" spans="2:9" s="38" customFormat="1" ht="15" thickBot="1" x14ac:dyDescent="0.4">
      <c r="B41" s="9" t="s">
        <v>24</v>
      </c>
      <c r="C41" s="33"/>
      <c r="D41" s="32">
        <v>0</v>
      </c>
      <c r="E41" s="68"/>
      <c r="F41" s="69"/>
      <c r="G41" s="69"/>
      <c r="H41" s="69"/>
      <c r="I41" s="70"/>
    </row>
    <row r="42" spans="2:9" ht="17.5" customHeight="1" x14ac:dyDescent="0.35">
      <c r="B42" s="54" t="s">
        <v>25</v>
      </c>
      <c r="C42" s="55"/>
      <c r="D42" s="56">
        <v>0</v>
      </c>
      <c r="E42" s="71"/>
      <c r="F42" s="72"/>
      <c r="G42" s="72"/>
      <c r="H42" s="72"/>
      <c r="I42" s="73"/>
    </row>
    <row r="43" spans="2:9" s="38" customFormat="1" x14ac:dyDescent="0.35">
      <c r="B43" s="48"/>
      <c r="C43" s="42"/>
      <c r="D43" s="11"/>
      <c r="E43" s="11"/>
      <c r="F43" s="52"/>
      <c r="G43" s="52"/>
      <c r="H43" s="52"/>
      <c r="I43" s="52"/>
    </row>
    <row r="44" spans="2:9" x14ac:dyDescent="0.35">
      <c r="B44" s="48"/>
      <c r="C44" s="42"/>
      <c r="D44" s="11"/>
      <c r="E44" s="11"/>
    </row>
    <row r="45" spans="2:9" x14ac:dyDescent="0.35">
      <c r="B45" s="61" t="s">
        <v>41</v>
      </c>
      <c r="C45" s="61"/>
      <c r="D45" s="61"/>
      <c r="E45" s="61"/>
      <c r="F45" s="61"/>
      <c r="G45" s="61"/>
    </row>
    <row r="46" spans="2:9" x14ac:dyDescent="0.35">
      <c r="C46" s="42"/>
      <c r="D46" s="11"/>
      <c r="E46" s="11"/>
    </row>
    <row r="47" spans="2:9" x14ac:dyDescent="0.35">
      <c r="C47" s="42"/>
      <c r="D47" s="11"/>
      <c r="E47" s="11"/>
      <c r="H47" s="11"/>
    </row>
    <row r="49" spans="2:7" x14ac:dyDescent="0.35">
      <c r="B49" s="61" t="s">
        <v>40</v>
      </c>
      <c r="C49" s="61"/>
      <c r="D49" s="61"/>
      <c r="E49" s="61"/>
      <c r="F49" s="61"/>
      <c r="G49" s="61"/>
    </row>
    <row r="50" spans="2:7" x14ac:dyDescent="0.35">
      <c r="B50" s="12"/>
      <c r="C50" s="42"/>
      <c r="D50" s="11"/>
      <c r="E50" s="11"/>
      <c r="G50" s="11"/>
    </row>
    <row r="51" spans="2:7" x14ac:dyDescent="0.35">
      <c r="B51" s="13"/>
      <c r="C51" s="42"/>
      <c r="D51" s="11"/>
      <c r="E51" s="11"/>
      <c r="G51" s="11"/>
    </row>
    <row r="52" spans="2:7" x14ac:dyDescent="0.35">
      <c r="B52" s="12"/>
      <c r="C52" s="42"/>
      <c r="D52" s="11"/>
      <c r="E52" s="11"/>
      <c r="G52" s="11"/>
    </row>
    <row r="53" spans="2:7" x14ac:dyDescent="0.35">
      <c r="B53" s="12"/>
      <c r="C53" s="42"/>
      <c r="D53" s="11"/>
      <c r="E53" s="11"/>
      <c r="G53" s="11"/>
    </row>
    <row r="54" spans="2:7" x14ac:dyDescent="0.35">
      <c r="B54" s="12"/>
      <c r="C54" s="42"/>
      <c r="D54" s="11"/>
      <c r="E54" s="11"/>
      <c r="G54" s="11"/>
    </row>
    <row r="55" spans="2:7" x14ac:dyDescent="0.35">
      <c r="B55" s="12"/>
      <c r="C55" s="42"/>
      <c r="D55" s="11"/>
      <c r="E55" s="11"/>
      <c r="G55" s="11"/>
    </row>
    <row r="56" spans="2:7" x14ac:dyDescent="0.35">
      <c r="C56" s="42"/>
      <c r="D56" s="11"/>
      <c r="E56" s="11"/>
      <c r="F56" s="14"/>
      <c r="G56" s="14"/>
    </row>
    <row r="57" spans="2:7" x14ac:dyDescent="0.35">
      <c r="C57" s="42"/>
      <c r="D57" s="11"/>
      <c r="E57" s="11"/>
    </row>
  </sheetData>
  <mergeCells count="37">
    <mergeCell ref="F19:I19"/>
    <mergeCell ref="F26:I26"/>
    <mergeCell ref="F24:I24"/>
    <mergeCell ref="E32:I32"/>
    <mergeCell ref="E33:I33"/>
    <mergeCell ref="E34:I34"/>
    <mergeCell ref="E35:I35"/>
    <mergeCell ref="E36:I36"/>
    <mergeCell ref="E37:I37"/>
    <mergeCell ref="E38:I38"/>
    <mergeCell ref="E39:I39"/>
    <mergeCell ref="E40:I40"/>
    <mergeCell ref="E41:I41"/>
    <mergeCell ref="E42:I42"/>
    <mergeCell ref="B31:I31"/>
    <mergeCell ref="F20:I20"/>
    <mergeCell ref="F17:I17"/>
    <mergeCell ref="F21:I21"/>
    <mergeCell ref="F22:I22"/>
    <mergeCell ref="B49:G49"/>
    <mergeCell ref="B45:G45"/>
    <mergeCell ref="B1:I1"/>
    <mergeCell ref="F7:I7"/>
    <mergeCell ref="F6:I6"/>
    <mergeCell ref="F3:I3"/>
    <mergeCell ref="F8:I8"/>
    <mergeCell ref="F12:I12"/>
    <mergeCell ref="F15:I15"/>
    <mergeCell ref="F13:I13"/>
    <mergeCell ref="F5:I5"/>
    <mergeCell ref="F9:I9"/>
    <mergeCell ref="F18:I18"/>
    <mergeCell ref="F16:I16"/>
    <mergeCell ref="F14:I14"/>
    <mergeCell ref="B2:I2"/>
    <mergeCell ref="B11:I11"/>
    <mergeCell ref="F4:I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882fe2-d679-4c9b-b573-bc340f92bf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01BA70B29442488F93BAE15D89963C" ma:contentTypeVersion="5" ma:contentTypeDescription="Opprett et nytt dokument." ma:contentTypeScope="" ma:versionID="56980a8948b853c06190d2a87d33c8e9">
  <xsd:schema xmlns:xsd="http://www.w3.org/2001/XMLSchema" xmlns:xs="http://www.w3.org/2001/XMLSchema" xmlns:p="http://schemas.microsoft.com/office/2006/metadata/properties" xmlns:ns3="17882fe2-d679-4c9b-b573-bc340f92bf87" targetNamespace="http://schemas.microsoft.com/office/2006/metadata/properties" ma:root="true" ma:fieldsID="27b15c6d0fbbf5de149926d32270549f" ns3:_="">
    <xsd:import namespace="17882fe2-d679-4c9b-b573-bc340f92bf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82fe2-d679-4c9b-b573-bc340f92bf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945D8-ABF1-4026-B63D-5B837D5A2B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94087B-F522-452F-AED4-72AB23628005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17882fe2-d679-4c9b-b573-bc340f92bf8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B46DF9-0342-4970-9A01-0D3D88FBA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882fe2-d679-4c9b-b573-bc340f92bf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Kasserar Flora Turlag</dc:creator>
  <cp:lastModifiedBy>Kasserar Flora Turlag</cp:lastModifiedBy>
  <dcterms:created xsi:type="dcterms:W3CDTF">2025-11-07T11:54:48Z</dcterms:created>
  <dcterms:modified xsi:type="dcterms:W3CDTF">2025-11-19T17:40:16Z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0x0101000B01BA70B29442488F93BAE15D89963C</vt:lpwstr>
  </property>
  <property fmtid="{D5CDD505-2E9C-101B-9397-08002B2CF9AE}" pid="3" name="MediaServiceImageTags">
    <vt:lpwstr/>
  </property>
</Properties>
</file>